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0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19" l="1"/>
  <c r="L195"/>
  <c r="L176"/>
  <c r="L157"/>
  <c r="L138"/>
  <c r="L100"/>
  <c r="L81"/>
  <c r="L62"/>
  <c r="L43"/>
  <c r="L24"/>
  <c r="G195"/>
  <c r="H195"/>
  <c r="I195"/>
  <c r="F195"/>
  <c r="J195"/>
  <c r="I176"/>
  <c r="F176"/>
  <c r="G176"/>
  <c r="J176"/>
  <c r="H176"/>
  <c r="H157"/>
  <c r="G157"/>
  <c r="F157"/>
  <c r="J157"/>
  <c r="I157"/>
  <c r="G138"/>
  <c r="F138"/>
  <c r="H138"/>
  <c r="I138"/>
  <c r="J138"/>
  <c r="F119"/>
  <c r="I119"/>
  <c r="H119"/>
  <c r="G119"/>
  <c r="J119"/>
  <c r="G100"/>
  <c r="I100"/>
  <c r="F100"/>
  <c r="H100"/>
  <c r="J100"/>
  <c r="J81"/>
  <c r="G81"/>
  <c r="I81"/>
  <c r="F81"/>
  <c r="H81"/>
  <c r="J62"/>
  <c r="I62"/>
  <c r="H62"/>
  <c r="G62"/>
  <c r="F62"/>
  <c r="G43"/>
  <c r="J43"/>
  <c r="I43"/>
  <c r="H43"/>
  <c r="F43"/>
  <c r="J24"/>
  <c r="G24"/>
  <c r="F24"/>
  <c r="I24"/>
  <c r="H24"/>
  <c r="L196" l="1"/>
  <c r="J196"/>
  <c r="G196"/>
  <c r="I196"/>
  <c r="H196"/>
  <c r="F196"/>
</calcChain>
</file>

<file path=xl/sharedStrings.xml><?xml version="1.0" encoding="utf-8"?>
<sst xmlns="http://schemas.openxmlformats.org/spreadsheetml/2006/main" count="222" uniqueCount="67">
  <si>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</si>
  <si>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</si>
  <si>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</si>
  <si>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</si>
  <si>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</si>
  <si>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</si>
  <si>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</si>
  <si>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</si>
  <si>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</si>
  <si>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</si>
  <si>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</si>
  <si>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</si>
  <si>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</si>
  <si>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</si>
  <si>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</si>
  <si>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</si>
  <si>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</si>
  <si>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</si>
  <si>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</si>
  <si>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</si>
  <si>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</si>
  <si>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</si>
  <si>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</si>
  <si>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</si>
  <si>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</si>
  <si>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</si>
  <si>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</si>
  <si>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</si>
  <si>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</si>
  <si>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</si>
  <si>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</si>
  <si>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</si>
  <si>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</si>
  <si>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</si>
  <si>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</si>
  <si>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</si>
  <si>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</si>
  <si>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</si>
  <si>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</si>
  <si>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</t>
  </si>
  <si>
    <t>сок фруктовый</t>
  </si>
  <si>
    <t>хлеб ржаной обогащенный микроэлемнтами</t>
  </si>
  <si>
    <t>чай сладкий с лимоном</t>
  </si>
  <si>
    <t>чай сладкий с яблоком</t>
  </si>
  <si>
    <t>чай витаминный с сахаром и ягодами</t>
  </si>
  <si>
    <t>ватрушка с творогом</t>
  </si>
  <si>
    <t>фрукт</t>
  </si>
  <si>
    <t>грудка запеченная с сыром и сметаной с макаронами и свежим помидором</t>
  </si>
  <si>
    <t>чай с сахаром</t>
  </si>
  <si>
    <t>каша пшенная молочная с маслом сливочным</t>
  </si>
  <si>
    <t>какао</t>
  </si>
  <si>
    <t>бутерброд с маслом сливочным и сыром</t>
  </si>
  <si>
    <t>картофельное пюре с мясными биточками и соусом с нарезкой из свежей капусты</t>
  </si>
  <si>
    <t>запеканка творожно-яблочная со сгущенным молоком</t>
  </si>
  <si>
    <t>макароны отварные с сыром или яйцом</t>
  </si>
  <si>
    <t>булочка витушка</t>
  </si>
  <si>
    <t>директор ООО "Общепит плюс"</t>
  </si>
  <si>
    <t>С.В. Бунина</t>
  </si>
  <si>
    <t>Сок фруктовый</t>
  </si>
  <si>
    <t>бутерброд с маслом слив и сыром</t>
  </si>
  <si>
    <t>МБОУ "Средняя школа №2 г.Грязовца"</t>
  </si>
  <si>
    <t xml:space="preserve">каша пшеная молочная с маслом сливочным </t>
  </si>
  <si>
    <t>макароны отварные с сыром</t>
  </si>
  <si>
    <t>йогурт без наполнителя</t>
  </si>
  <si>
    <t>рис отварной с наггетсами куриными в соусе/ нарезка из свежей капусты</t>
  </si>
  <si>
    <t>каша  молочная овсяная с маслом сливочным</t>
  </si>
  <si>
    <t>греча отварная с котлетой из индейки с соусом и свежим огурцом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</si>
</sst>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77" sqref="E177"/>
    </sheetView>
  </sheetViews>
  <sheetFormatPr defaultColWidth="9.140625" defaultRowHeight="12.75"/>
  <cols>
    <col min="1" max="1" width="4.5703125" style="2" customWidth="1"/>
    <col min="2" max="2" width="5.42578125" style="2" customWidth="1"/>
    <col min="3" max="3" width="9.140625" style="1"/>
    <col min="4" max="4" width="11.5703125" style="1" customWidth="1"/>
    <col min="5" max="5" width="52.5703125" style="2" customWidth="1"/>
    <col min="6" max="6" width="9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60</v>
      </c>
      <c r="D1" s="52"/>
      <c r="E1" s="52"/>
      <c r="F1" s="12" t="s">
        <v>16</v>
      </c>
      <c r="G1" s="2" t="s">
        <v>17</v>
      </c>
      <c r="H1" s="53" t="s">
        <v>56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57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61</v>
      </c>
      <c r="F6" s="40">
        <v>205</v>
      </c>
      <c r="G6" s="40">
        <v>5</v>
      </c>
      <c r="H6" s="40">
        <v>6</v>
      </c>
      <c r="I6" s="40">
        <v>25</v>
      </c>
      <c r="J6" s="40">
        <v>322.7</v>
      </c>
      <c r="K6" s="41"/>
      <c r="L6" s="40">
        <v>41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4</v>
      </c>
      <c r="H8" s="43">
        <v>1</v>
      </c>
      <c r="I8" s="43">
        <v>20</v>
      </c>
      <c r="J8" s="43">
        <v>155.19999999999999</v>
      </c>
      <c r="K8" s="44"/>
      <c r="L8" s="43">
        <v>3</v>
      </c>
    </row>
    <row r="9" spans="1:12" ht="15">
      <c r="A9" s="23"/>
      <c r="B9" s="15"/>
      <c r="C9" s="11"/>
      <c r="D9" s="7" t="s">
        <v>23</v>
      </c>
      <c r="E9" s="42" t="s">
        <v>59</v>
      </c>
      <c r="F9" s="43">
        <v>50</v>
      </c>
      <c r="G9" s="43">
        <v>8</v>
      </c>
      <c r="H9" s="43">
        <v>10</v>
      </c>
      <c r="I9" s="43">
        <v>21</v>
      </c>
      <c r="J9" s="43">
        <v>171.9</v>
      </c>
      <c r="K9" s="44"/>
      <c r="L9" s="43">
        <v>23</v>
      </c>
    </row>
    <row r="10" spans="1:12" ht="15">
      <c r="A10" s="23"/>
      <c r="B10" s="15"/>
      <c r="C10" s="11"/>
      <c r="D10" s="7" t="s">
        <v>24</v>
      </c>
      <c r="E10" s="42" t="s">
        <v>40</v>
      </c>
      <c r="F10" s="43">
        <v>200</v>
      </c>
      <c r="G10" s="43">
        <v>1</v>
      </c>
      <c r="H10" s="43">
        <v>1</v>
      </c>
      <c r="I10" s="43">
        <v>11</v>
      </c>
      <c r="J10" s="43">
        <v>45</v>
      </c>
      <c r="K10" s="44"/>
      <c r="L10" s="43">
        <v>30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655</v>
      </c>
      <c r="G13" s="19">
        <f t="shared" ref="G13:J13" si="0">SUM(G6:G12)</f>
        <v>18</v>
      </c>
      <c r="H13" s="19">
        <f t="shared" si="0"/>
        <v>18</v>
      </c>
      <c r="I13" s="19">
        <f t="shared" si="0"/>
        <v>77</v>
      </c>
      <c r="J13" s="19">
        <f t="shared" si="0"/>
        <v>694.8</v>
      </c>
      <c r="K13" s="25"/>
      <c r="L13" s="19">
        <f t="shared" ref="L13" si="1">SUM(L6:L12)</f>
        <v>97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655</v>
      </c>
      <c r="G24" s="32">
        <f t="shared" ref="G24:J24" si="4">G13+G23</f>
        <v>18</v>
      </c>
      <c r="H24" s="32">
        <f t="shared" si="4"/>
        <v>18</v>
      </c>
      <c r="I24" s="32">
        <f t="shared" si="4"/>
        <v>77</v>
      </c>
      <c r="J24" s="32">
        <f t="shared" si="4"/>
        <v>694.8</v>
      </c>
      <c r="K24" s="32"/>
      <c r="L24" s="32">
        <f t="shared" ref="L24" si="5">L13+L23</f>
        <v>97</v>
      </c>
    </row>
    <row r="25" spans="1:12" ht="15.75" thickBot="1">
      <c r="A25" s="14">
        <v>1</v>
      </c>
      <c r="B25" s="15">
        <v>2</v>
      </c>
      <c r="C25" s="22" t="s">
        <v>20</v>
      </c>
      <c r="D25" s="5" t="s">
        <v>21</v>
      </c>
      <c r="E25" s="39" t="s">
        <v>62</v>
      </c>
      <c r="F25" s="40">
        <v>170</v>
      </c>
      <c r="G25" s="40">
        <v>10</v>
      </c>
      <c r="H25" s="40">
        <v>8</v>
      </c>
      <c r="I25" s="40">
        <v>20</v>
      </c>
      <c r="J25" s="40">
        <v>240.73</v>
      </c>
      <c r="K25" s="41"/>
      <c r="L25" s="40">
        <v>32</v>
      </c>
    </row>
    <row r="26" spans="1:12" ht="15">
      <c r="A26" s="14"/>
      <c r="B26" s="15"/>
      <c r="C26" s="11"/>
      <c r="D26" s="6"/>
      <c r="E26" s="39" t="s">
        <v>63</v>
      </c>
      <c r="F26" s="40">
        <v>200</v>
      </c>
      <c r="G26" s="40">
        <v>5.8</v>
      </c>
      <c r="H26" s="40">
        <v>6.4</v>
      </c>
      <c r="I26" s="40">
        <v>8</v>
      </c>
      <c r="J26" s="40">
        <v>118</v>
      </c>
      <c r="K26" s="44"/>
      <c r="L26" s="43">
        <v>60</v>
      </c>
    </row>
    <row r="27" spans="1:12" ht="15">
      <c r="A27" s="14"/>
      <c r="B27" s="15"/>
      <c r="C27" s="11"/>
      <c r="D27" s="7" t="s">
        <v>22</v>
      </c>
      <c r="E27" s="42" t="s">
        <v>42</v>
      </c>
      <c r="F27" s="43">
        <v>222</v>
      </c>
      <c r="G27" s="43">
        <v>2</v>
      </c>
      <c r="H27" s="43">
        <v>3</v>
      </c>
      <c r="I27" s="43">
        <v>7</v>
      </c>
      <c r="J27" s="43">
        <v>41.6</v>
      </c>
      <c r="K27" s="44"/>
      <c r="L27" s="43">
        <v>5</v>
      </c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592</v>
      </c>
      <c r="G32" s="19">
        <f t="shared" ref="G32" si="6">SUM(G25:G31)</f>
        <v>17.8</v>
      </c>
      <c r="H32" s="19">
        <f t="shared" ref="H32" si="7">SUM(H25:H31)</f>
        <v>17.399999999999999</v>
      </c>
      <c r="I32" s="19">
        <f t="shared" ref="I32" si="8">SUM(I25:I31)</f>
        <v>35</v>
      </c>
      <c r="J32" s="19">
        <f t="shared" ref="J32:L32" si="9">SUM(J25:J31)</f>
        <v>400.33000000000004</v>
      </c>
      <c r="K32" s="25"/>
      <c r="L32" s="19">
        <f t="shared" si="9"/>
        <v>97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592</v>
      </c>
      <c r="G43" s="32">
        <f t="shared" ref="G43" si="14">G32+G42</f>
        <v>17.8</v>
      </c>
      <c r="H43" s="32">
        <f t="shared" ref="H43" si="15">H32+H42</f>
        <v>17.399999999999999</v>
      </c>
      <c r="I43" s="32">
        <f t="shared" ref="I43" si="16">I32+I42</f>
        <v>35</v>
      </c>
      <c r="J43" s="32">
        <f t="shared" ref="J43:L43" si="17">J32+J42</f>
        <v>400.33000000000004</v>
      </c>
      <c r="K43" s="32"/>
      <c r="L43" s="32">
        <f t="shared" si="17"/>
        <v>97</v>
      </c>
    </row>
    <row r="44" spans="1:12" ht="25.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290</v>
      </c>
      <c r="G44" s="40">
        <v>12</v>
      </c>
      <c r="H44" s="40">
        <v>10</v>
      </c>
      <c r="I44" s="40">
        <v>40</v>
      </c>
      <c r="J44" s="40">
        <v>521.47</v>
      </c>
      <c r="K44" s="41"/>
      <c r="L44" s="40">
        <v>88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43</v>
      </c>
      <c r="F46" s="43">
        <v>225</v>
      </c>
      <c r="G46" s="43">
        <v>2</v>
      </c>
      <c r="H46" s="43">
        <v>2</v>
      </c>
      <c r="I46" s="43">
        <v>8</v>
      </c>
      <c r="J46" s="43">
        <v>42.6</v>
      </c>
      <c r="K46" s="44"/>
      <c r="L46" s="43">
        <v>5</v>
      </c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</v>
      </c>
      <c r="H47" s="43">
        <v>0</v>
      </c>
      <c r="I47" s="43">
        <v>20</v>
      </c>
      <c r="J47" s="43">
        <v>68.97</v>
      </c>
      <c r="K47" s="44"/>
      <c r="L47" s="43">
        <v>4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545</v>
      </c>
      <c r="G51" s="19">
        <f t="shared" ref="G51" si="18">SUM(G44:G50)</f>
        <v>16</v>
      </c>
      <c r="H51" s="19">
        <f t="shared" ref="H51" si="19">SUM(H44:H50)</f>
        <v>12</v>
      </c>
      <c r="I51" s="19">
        <f t="shared" ref="I51" si="20">SUM(I44:I50)</f>
        <v>68</v>
      </c>
      <c r="J51" s="19">
        <f t="shared" ref="J51:L51" si="21">SUM(J44:J50)</f>
        <v>633.04000000000008</v>
      </c>
      <c r="K51" s="25"/>
      <c r="L51" s="19">
        <f t="shared" si="21"/>
        <v>97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545</v>
      </c>
      <c r="G62" s="32">
        <f t="shared" ref="G62" si="26">G51+G61</f>
        <v>16</v>
      </c>
      <c r="H62" s="32">
        <f t="shared" ref="H62" si="27">H51+H61</f>
        <v>12</v>
      </c>
      <c r="I62" s="32">
        <f t="shared" ref="I62" si="28">I51+I61</f>
        <v>68</v>
      </c>
      <c r="J62" s="32">
        <f t="shared" ref="J62:L62" si="29">J51+J61</f>
        <v>633.04000000000008</v>
      </c>
      <c r="K62" s="32"/>
      <c r="L62" s="32">
        <f t="shared" si="29"/>
        <v>97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205</v>
      </c>
      <c r="G63" s="40">
        <v>6.4</v>
      </c>
      <c r="H63" s="40">
        <v>8.1999999999999993</v>
      </c>
      <c r="I63" s="40">
        <v>28.4</v>
      </c>
      <c r="J63" s="40">
        <v>204</v>
      </c>
      <c r="K63" s="41"/>
      <c r="L63" s="40">
        <v>30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44</v>
      </c>
      <c r="F65" s="43">
        <v>225</v>
      </c>
      <c r="G65" s="43">
        <v>2</v>
      </c>
      <c r="H65" s="43">
        <v>3</v>
      </c>
      <c r="I65" s="43">
        <v>7</v>
      </c>
      <c r="J65" s="43">
        <v>40</v>
      </c>
      <c r="K65" s="44"/>
      <c r="L65" s="43">
        <v>7</v>
      </c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100</v>
      </c>
      <c r="G66" s="43">
        <v>6</v>
      </c>
      <c r="H66" s="43">
        <v>3</v>
      </c>
      <c r="I66" s="43">
        <v>15</v>
      </c>
      <c r="J66" s="43">
        <v>185</v>
      </c>
      <c r="K66" s="44"/>
      <c r="L66" s="43">
        <v>32</v>
      </c>
    </row>
    <row r="67" spans="1:12" ht="15">
      <c r="A67" s="23"/>
      <c r="B67" s="15"/>
      <c r="C67" s="11"/>
      <c r="D67" s="7" t="s">
        <v>24</v>
      </c>
      <c r="E67" s="42" t="s">
        <v>46</v>
      </c>
      <c r="F67" s="43">
        <v>100</v>
      </c>
      <c r="G67" s="43">
        <v>1</v>
      </c>
      <c r="H67" s="43">
        <v>2</v>
      </c>
      <c r="I67" s="43">
        <v>23</v>
      </c>
      <c r="J67" s="43">
        <v>53.4</v>
      </c>
      <c r="K67" s="44"/>
      <c r="L67" s="43">
        <v>28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15.4</v>
      </c>
      <c r="H70" s="19">
        <f t="shared" ref="H70" si="31">SUM(H63:H69)</f>
        <v>16.2</v>
      </c>
      <c r="I70" s="19">
        <f t="shared" ref="I70" si="32">SUM(I63:I69)</f>
        <v>73.400000000000006</v>
      </c>
      <c r="J70" s="19">
        <f t="shared" ref="J70:L70" si="33">SUM(J63:J69)</f>
        <v>482.4</v>
      </c>
      <c r="K70" s="25"/>
      <c r="L70" s="19">
        <f t="shared" si="33"/>
        <v>97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630</v>
      </c>
      <c r="G81" s="32">
        <f t="shared" ref="G81" si="38">G70+G80</f>
        <v>15.4</v>
      </c>
      <c r="H81" s="32">
        <f t="shared" ref="H81" si="39">H70+H80</f>
        <v>16.2</v>
      </c>
      <c r="I81" s="32">
        <f t="shared" ref="I81" si="40">I70+I80</f>
        <v>73.400000000000006</v>
      </c>
      <c r="J81" s="32">
        <f t="shared" ref="J81:L81" si="41">J70+J80</f>
        <v>482.4</v>
      </c>
      <c r="K81" s="32"/>
      <c r="L81" s="32">
        <f t="shared" si="41"/>
        <v>97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39" t="s">
        <v>47</v>
      </c>
      <c r="F82" s="40">
        <v>270</v>
      </c>
      <c r="G82" s="40">
        <v>13</v>
      </c>
      <c r="H82" s="40">
        <v>12</v>
      </c>
      <c r="I82" s="40">
        <v>46</v>
      </c>
      <c r="J82" s="40">
        <v>530</v>
      </c>
      <c r="K82" s="41"/>
      <c r="L82" s="40">
        <v>90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48</v>
      </c>
      <c r="F84" s="43">
        <v>215</v>
      </c>
      <c r="G84" s="43">
        <v>1</v>
      </c>
      <c r="H84" s="43">
        <v>2</v>
      </c>
      <c r="I84" s="43">
        <v>9</v>
      </c>
      <c r="J84" s="43">
        <v>40</v>
      </c>
      <c r="K84" s="44"/>
      <c r="L84" s="43">
        <v>3</v>
      </c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30</v>
      </c>
      <c r="G85" s="43">
        <v>2</v>
      </c>
      <c r="H85" s="43">
        <v>0</v>
      </c>
      <c r="I85" s="43">
        <v>20</v>
      </c>
      <c r="J85" s="43">
        <v>69</v>
      </c>
      <c r="K85" s="44"/>
      <c r="L85" s="43">
        <v>4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16</v>
      </c>
      <c r="H89" s="19">
        <f t="shared" ref="H89" si="43">SUM(H82:H88)</f>
        <v>14</v>
      </c>
      <c r="I89" s="19">
        <f t="shared" ref="I89" si="44">SUM(I82:I88)</f>
        <v>75</v>
      </c>
      <c r="J89" s="19">
        <f t="shared" ref="J89:L89" si="45">SUM(J82:J88)</f>
        <v>639</v>
      </c>
      <c r="K89" s="25"/>
      <c r="L89" s="19">
        <f t="shared" si="45"/>
        <v>97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515</v>
      </c>
      <c r="G100" s="32">
        <f t="shared" ref="G100" si="50">G89+G99</f>
        <v>16</v>
      </c>
      <c r="H100" s="32">
        <f t="shared" ref="H100" si="51">H89+H99</f>
        <v>14</v>
      </c>
      <c r="I100" s="32">
        <f t="shared" ref="I100" si="52">I89+I99</f>
        <v>75</v>
      </c>
      <c r="J100" s="32">
        <f t="shared" ref="J100:L100" si="53">J89+J99</f>
        <v>639</v>
      </c>
      <c r="K100" s="32"/>
      <c r="L100" s="32">
        <f t="shared" si="53"/>
        <v>97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49</v>
      </c>
      <c r="F101" s="40">
        <v>205</v>
      </c>
      <c r="G101" s="40">
        <v>5</v>
      </c>
      <c r="H101" s="40">
        <v>7</v>
      </c>
      <c r="I101" s="40">
        <v>26</v>
      </c>
      <c r="J101" s="40">
        <v>323</v>
      </c>
      <c r="K101" s="41"/>
      <c r="L101" s="40">
        <v>28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5</v>
      </c>
      <c r="H103" s="43">
        <v>4</v>
      </c>
      <c r="I103" s="43">
        <v>15</v>
      </c>
      <c r="J103" s="43">
        <v>125</v>
      </c>
      <c r="K103" s="44"/>
      <c r="L103" s="43">
        <v>15</v>
      </c>
    </row>
    <row r="104" spans="1:12" ht="15">
      <c r="A104" s="23"/>
      <c r="B104" s="15"/>
      <c r="C104" s="11"/>
      <c r="D104" s="7" t="s">
        <v>23</v>
      </c>
      <c r="E104" s="42" t="s">
        <v>51</v>
      </c>
      <c r="F104" s="43">
        <v>50</v>
      </c>
      <c r="G104" s="43">
        <v>8</v>
      </c>
      <c r="H104" s="43">
        <v>10</v>
      </c>
      <c r="I104" s="43">
        <v>21</v>
      </c>
      <c r="J104" s="43">
        <v>172</v>
      </c>
      <c r="K104" s="44"/>
      <c r="L104" s="43">
        <v>28</v>
      </c>
    </row>
    <row r="105" spans="1:12" ht="15">
      <c r="A105" s="23"/>
      <c r="B105" s="15"/>
      <c r="C105" s="11"/>
      <c r="D105" s="7" t="s">
        <v>24</v>
      </c>
      <c r="E105" s="42" t="s">
        <v>46</v>
      </c>
      <c r="F105" s="43">
        <v>100</v>
      </c>
      <c r="G105" s="43">
        <v>1</v>
      </c>
      <c r="H105" s="43">
        <v>2</v>
      </c>
      <c r="I105" s="43">
        <v>14</v>
      </c>
      <c r="J105" s="43">
        <v>53</v>
      </c>
      <c r="K105" s="44"/>
      <c r="L105" s="43">
        <v>26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4">SUM(G101:G107)</f>
        <v>19</v>
      </c>
      <c r="H108" s="19">
        <f t="shared" si="54"/>
        <v>23</v>
      </c>
      <c r="I108" s="19">
        <f t="shared" si="54"/>
        <v>76</v>
      </c>
      <c r="J108" s="19">
        <f t="shared" si="54"/>
        <v>673</v>
      </c>
      <c r="K108" s="25"/>
      <c r="L108" s="19">
        <f t="shared" ref="L108" si="55">SUM(L101:L107)</f>
        <v>97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555</v>
      </c>
      <c r="G119" s="32">
        <f t="shared" ref="G119" si="58">G108+G118</f>
        <v>19</v>
      </c>
      <c r="H119" s="32">
        <f t="shared" ref="H119" si="59">H108+H118</f>
        <v>23</v>
      </c>
      <c r="I119" s="32">
        <f t="shared" ref="I119" si="60">I108+I118</f>
        <v>76</v>
      </c>
      <c r="J119" s="32">
        <f t="shared" ref="J119:L119" si="61">J108+J118</f>
        <v>673</v>
      </c>
      <c r="K119" s="32"/>
      <c r="L119" s="32">
        <f t="shared" si="61"/>
        <v>97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52</v>
      </c>
      <c r="F120" s="40">
        <v>290</v>
      </c>
      <c r="G120" s="40">
        <v>14</v>
      </c>
      <c r="H120" s="40">
        <v>16</v>
      </c>
      <c r="I120" s="40">
        <v>48</v>
      </c>
      <c r="J120" s="40">
        <v>533</v>
      </c>
      <c r="K120" s="41"/>
      <c r="L120" s="40">
        <v>88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43</v>
      </c>
      <c r="F122" s="43">
        <v>225</v>
      </c>
      <c r="G122" s="43">
        <v>2</v>
      </c>
      <c r="H122" s="43">
        <v>2</v>
      </c>
      <c r="I122" s="43">
        <v>8</v>
      </c>
      <c r="J122" s="43">
        <v>43</v>
      </c>
      <c r="K122" s="44"/>
      <c r="L122" s="43">
        <v>5</v>
      </c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30</v>
      </c>
      <c r="G123" s="43">
        <v>2</v>
      </c>
      <c r="H123" s="43">
        <v>0</v>
      </c>
      <c r="I123" s="43">
        <v>20</v>
      </c>
      <c r="J123" s="43">
        <v>69</v>
      </c>
      <c r="K123" s="44"/>
      <c r="L123" s="43">
        <v>4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 t="shared" ref="G127:J127" si="62">SUM(G120:G126)</f>
        <v>18</v>
      </c>
      <c r="H127" s="19">
        <f t="shared" si="62"/>
        <v>18</v>
      </c>
      <c r="I127" s="19">
        <f t="shared" si="62"/>
        <v>76</v>
      </c>
      <c r="J127" s="19">
        <f t="shared" si="62"/>
        <v>645</v>
      </c>
      <c r="K127" s="25"/>
      <c r="L127" s="19">
        <f t="shared" ref="L127" si="63">SUM(L120:L126)</f>
        <v>97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545</v>
      </c>
      <c r="G138" s="32">
        <f t="shared" ref="G138" si="66">G127+G137</f>
        <v>18</v>
      </c>
      <c r="H138" s="32">
        <f t="shared" ref="H138" si="67">H127+H137</f>
        <v>18</v>
      </c>
      <c r="I138" s="32">
        <f t="shared" ref="I138" si="68">I127+I137</f>
        <v>76</v>
      </c>
      <c r="J138" s="32">
        <f t="shared" ref="J138:L138" si="69">J127+J137</f>
        <v>645</v>
      </c>
      <c r="K138" s="32"/>
      <c r="L138" s="32">
        <f t="shared" si="69"/>
        <v>97</v>
      </c>
    </row>
    <row r="139" spans="1:12" ht="25.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290</v>
      </c>
      <c r="G139" s="40">
        <v>12</v>
      </c>
      <c r="H139" s="40">
        <v>11</v>
      </c>
      <c r="I139" s="40">
        <v>38</v>
      </c>
      <c r="J139" s="40">
        <v>563.11</v>
      </c>
      <c r="K139" s="41"/>
      <c r="L139" s="40">
        <v>73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44</v>
      </c>
      <c r="F141" s="43">
        <v>225</v>
      </c>
      <c r="G141" s="43">
        <v>2</v>
      </c>
      <c r="H141" s="43">
        <v>3</v>
      </c>
      <c r="I141" s="43">
        <v>7</v>
      </c>
      <c r="J141" s="43">
        <v>40</v>
      </c>
      <c r="K141" s="44"/>
      <c r="L141" s="43">
        <v>5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30</v>
      </c>
      <c r="G142" s="43">
        <v>2</v>
      </c>
      <c r="H142" s="43">
        <v>1</v>
      </c>
      <c r="I142" s="43">
        <v>20</v>
      </c>
      <c r="J142" s="43">
        <v>68.97</v>
      </c>
      <c r="K142" s="44"/>
      <c r="L142" s="43">
        <v>4</v>
      </c>
    </row>
    <row r="143" spans="1:12" ht="15">
      <c r="A143" s="23"/>
      <c r="B143" s="15"/>
      <c r="C143" s="11"/>
      <c r="D143" s="7" t="s">
        <v>24</v>
      </c>
      <c r="E143" s="42" t="s">
        <v>58</v>
      </c>
      <c r="F143" s="43">
        <v>200</v>
      </c>
      <c r="G143" s="43">
        <v>1</v>
      </c>
      <c r="H143" s="43">
        <v>1</v>
      </c>
      <c r="I143" s="43">
        <v>11</v>
      </c>
      <c r="J143" s="43">
        <v>45</v>
      </c>
      <c r="K143" s="44"/>
      <c r="L143" s="43">
        <v>15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745</v>
      </c>
      <c r="G146" s="19">
        <f t="shared" ref="G146:J146" si="70">SUM(G139:G145)</f>
        <v>17</v>
      </c>
      <c r="H146" s="19">
        <f t="shared" si="70"/>
        <v>16</v>
      </c>
      <c r="I146" s="19">
        <f t="shared" si="70"/>
        <v>76</v>
      </c>
      <c r="J146" s="19">
        <f t="shared" si="70"/>
        <v>717.08</v>
      </c>
      <c r="K146" s="25"/>
      <c r="L146" s="19">
        <f t="shared" ref="L146" si="71">SUM(L139:L145)</f>
        <v>97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745</v>
      </c>
      <c r="G157" s="32">
        <f t="shared" ref="G157" si="74">G146+G156</f>
        <v>17</v>
      </c>
      <c r="H157" s="32">
        <f t="shared" ref="H157" si="75">H146+H156</f>
        <v>16</v>
      </c>
      <c r="I157" s="32">
        <f t="shared" ref="I157" si="76">I146+I156</f>
        <v>76</v>
      </c>
      <c r="J157" s="32">
        <f t="shared" ref="J157:L157" si="77">J146+J156</f>
        <v>717.08</v>
      </c>
      <c r="K157" s="32"/>
      <c r="L157" s="32">
        <f t="shared" si="77"/>
        <v>97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53</v>
      </c>
      <c r="F158" s="40">
        <v>180</v>
      </c>
      <c r="G158" s="40">
        <v>14</v>
      </c>
      <c r="H158" s="40">
        <v>11</v>
      </c>
      <c r="I158" s="40">
        <v>47</v>
      </c>
      <c r="J158" s="40">
        <v>442</v>
      </c>
      <c r="K158" s="41"/>
      <c r="L158" s="40">
        <v>70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42</v>
      </c>
      <c r="F160" s="43">
        <v>222</v>
      </c>
      <c r="G160" s="43">
        <v>2</v>
      </c>
      <c r="H160" s="43">
        <v>3</v>
      </c>
      <c r="I160" s="43">
        <v>7</v>
      </c>
      <c r="J160" s="43">
        <v>42</v>
      </c>
      <c r="K160" s="44"/>
      <c r="L160" s="43">
        <v>5</v>
      </c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46</v>
      </c>
      <c r="F162" s="43">
        <v>100</v>
      </c>
      <c r="G162" s="43">
        <v>1</v>
      </c>
      <c r="H162" s="43">
        <v>2</v>
      </c>
      <c r="I162" s="43">
        <v>14</v>
      </c>
      <c r="J162" s="43">
        <v>53</v>
      </c>
      <c r="K162" s="44"/>
      <c r="L162" s="43">
        <v>22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502</v>
      </c>
      <c r="G165" s="19">
        <f t="shared" ref="G165:J165" si="78">SUM(G158:G164)</f>
        <v>17</v>
      </c>
      <c r="H165" s="19">
        <f t="shared" si="78"/>
        <v>16</v>
      </c>
      <c r="I165" s="19">
        <f t="shared" si="78"/>
        <v>68</v>
      </c>
      <c r="J165" s="19">
        <f t="shared" si="78"/>
        <v>537</v>
      </c>
      <c r="K165" s="25"/>
      <c r="L165" s="19">
        <f t="shared" ref="L165" si="79">SUM(L158:L164)</f>
        <v>97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502</v>
      </c>
      <c r="G176" s="32">
        <f t="shared" ref="G176" si="82">G165+G175</f>
        <v>17</v>
      </c>
      <c r="H176" s="32">
        <f t="shared" ref="H176" si="83">H165+H175</f>
        <v>16</v>
      </c>
      <c r="I176" s="32">
        <f t="shared" ref="I176" si="84">I165+I175</f>
        <v>68</v>
      </c>
      <c r="J176" s="32">
        <f t="shared" ref="J176:L176" si="85">J165+J175</f>
        <v>537</v>
      </c>
      <c r="K176" s="32"/>
      <c r="L176" s="32">
        <f t="shared" si="85"/>
        <v>97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54</v>
      </c>
      <c r="F177" s="40">
        <v>170</v>
      </c>
      <c r="G177" s="40">
        <v>10</v>
      </c>
      <c r="H177" s="40">
        <v>8</v>
      </c>
      <c r="I177" s="40">
        <v>20</v>
      </c>
      <c r="J177" s="40">
        <v>241</v>
      </c>
      <c r="K177" s="41"/>
      <c r="L177" s="40">
        <v>41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48</v>
      </c>
      <c r="F179" s="43">
        <v>215</v>
      </c>
      <c r="G179" s="43">
        <v>1</v>
      </c>
      <c r="H179" s="43">
        <v>2</v>
      </c>
      <c r="I179" s="43">
        <v>9</v>
      </c>
      <c r="J179" s="43">
        <v>40</v>
      </c>
      <c r="K179" s="44"/>
      <c r="L179" s="43">
        <v>3</v>
      </c>
    </row>
    <row r="180" spans="1:12" ht="15">
      <c r="A180" s="23"/>
      <c r="B180" s="15"/>
      <c r="C180" s="11"/>
      <c r="D180" s="7" t="s">
        <v>23</v>
      </c>
      <c r="E180" s="42" t="s">
        <v>55</v>
      </c>
      <c r="F180" s="43">
        <v>50</v>
      </c>
      <c r="G180" s="43">
        <v>5</v>
      </c>
      <c r="H180" s="43">
        <v>6</v>
      </c>
      <c r="I180" s="43">
        <v>25</v>
      </c>
      <c r="J180" s="43">
        <v>172</v>
      </c>
      <c r="K180" s="44"/>
      <c r="L180" s="43">
        <v>13</v>
      </c>
    </row>
    <row r="181" spans="1:12" ht="15">
      <c r="A181" s="23"/>
      <c r="B181" s="15"/>
      <c r="C181" s="11"/>
      <c r="D181" s="7" t="s">
        <v>24</v>
      </c>
      <c r="E181" s="42" t="s">
        <v>46</v>
      </c>
      <c r="F181" s="43">
        <v>100</v>
      </c>
      <c r="G181" s="43">
        <v>1</v>
      </c>
      <c r="H181" s="43">
        <v>2</v>
      </c>
      <c r="I181" s="43">
        <v>14</v>
      </c>
      <c r="J181" s="43">
        <v>53</v>
      </c>
      <c r="K181" s="44"/>
      <c r="L181" s="43">
        <v>40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535</v>
      </c>
      <c r="G184" s="19">
        <f t="shared" ref="G184:J184" si="86">SUM(G177:G183)</f>
        <v>17</v>
      </c>
      <c r="H184" s="19">
        <f t="shared" si="86"/>
        <v>18</v>
      </c>
      <c r="I184" s="19">
        <f t="shared" si="86"/>
        <v>68</v>
      </c>
      <c r="J184" s="19">
        <f t="shared" si="86"/>
        <v>506</v>
      </c>
      <c r="K184" s="25"/>
      <c r="L184" s="19">
        <f t="shared" ref="L184" si="87">SUM(L177:L183)</f>
        <v>97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535</v>
      </c>
      <c r="G195" s="32">
        <f t="shared" ref="G195" si="90">G184+G194</f>
        <v>17</v>
      </c>
      <c r="H195" s="32">
        <f t="shared" ref="H195" si="91">H184+H194</f>
        <v>18</v>
      </c>
      <c r="I195" s="32">
        <f t="shared" ref="I195" si="92">I184+I194</f>
        <v>68</v>
      </c>
      <c r="J195" s="32">
        <f t="shared" ref="J195:L195" si="93">J184+J194</f>
        <v>506</v>
      </c>
      <c r="K195" s="32"/>
      <c r="L195" s="32">
        <f t="shared" si="93"/>
        <v>97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581.9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17.119999999999997</v>
      </c>
      <c r="H196" s="34">
        <f t="shared" si="94"/>
        <v>16.86</v>
      </c>
      <c r="I196" s="34">
        <f t="shared" si="94"/>
        <v>69.239999999999995</v>
      </c>
      <c r="J196" s="34">
        <f t="shared" si="94"/>
        <v>592.76499999999999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2022-05-16T14:23:56Z</dcterms:created>
  <dcterms:modified xsi:type="dcterms:W3CDTF">2023-11-17T10:05:42Z</dcterms:modified>
</cp:coreProperties>
</file>