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7240" windowHeight="86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08" i="1" l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19" i="1" l="1"/>
  <c r="L195" i="1"/>
  <c r="L176" i="1"/>
  <c r="L157" i="1"/>
  <c r="L138" i="1"/>
  <c r="L100" i="1"/>
  <c r="L81" i="1"/>
  <c r="L62" i="1"/>
  <c r="L43" i="1"/>
  <c r="L24" i="1"/>
  <c r="G195" i="1"/>
  <c r="H195" i="1"/>
  <c r="I195" i="1"/>
  <c r="F195" i="1"/>
  <c r="J195" i="1"/>
  <c r="I176" i="1"/>
  <c r="F176" i="1"/>
  <c r="G176" i="1"/>
  <c r="J176" i="1"/>
  <c r="H176" i="1"/>
  <c r="H157" i="1"/>
  <c r="G157" i="1"/>
  <c r="F157" i="1"/>
  <c r="J157" i="1"/>
  <c r="I157" i="1"/>
  <c r="G138" i="1"/>
  <c r="F138" i="1"/>
  <c r="H138" i="1"/>
  <c r="I138" i="1"/>
  <c r="J138" i="1"/>
  <c r="F119" i="1"/>
  <c r="I119" i="1"/>
  <c r="H119" i="1"/>
  <c r="G119" i="1"/>
  <c r="J119" i="1"/>
  <c r="G100" i="1"/>
  <c r="I100" i="1"/>
  <c r="F100" i="1"/>
  <c r="H100" i="1"/>
  <c r="J100" i="1"/>
  <c r="J81" i="1"/>
  <c r="G81" i="1"/>
  <c r="I81" i="1"/>
  <c r="F81" i="1"/>
  <c r="H81" i="1"/>
  <c r="J62" i="1"/>
  <c r="I62" i="1"/>
  <c r="H62" i="1"/>
  <c r="G62" i="1"/>
  <c r="F62" i="1"/>
  <c r="G43" i="1"/>
  <c r="J43" i="1"/>
  <c r="I43" i="1"/>
  <c r="H43" i="1"/>
  <c r="F43" i="1"/>
  <c r="J24" i="1"/>
  <c r="G24" i="1"/>
  <c r="F24" i="1"/>
  <c r="I24" i="1"/>
  <c r="H24" i="1"/>
  <c r="L196" i="1" l="1"/>
  <c r="J196" i="1"/>
  <c r="G196" i="1"/>
  <c r="I196" i="1"/>
  <c r="H196" i="1"/>
  <c r="F196" i="1"/>
</calcChain>
</file>

<file path=xl/sharedStrings.xml><?xml version="1.0" encoding="utf-8"?>
<sst xmlns="http://schemas.openxmlformats.org/spreadsheetml/2006/main" count="227" uniqueCount="70">
  <si>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</si>
  <si>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</si>
  <si>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</si>
  <si>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</si>
  <si>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</si>
  <si>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</si>
  <si>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</si>
  <si>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</si>
  <si>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</si>
  <si>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</si>
  <si>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</si>
  <si>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</si>
  <si>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</si>
  <si>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</si>
  <si>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</si>
  <si>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</si>
  <si>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</si>
  <si>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</si>
  <si>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</si>
  <si>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</si>
  <si>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</si>
  <si>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</si>
  <si>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</si>
  <si>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</si>
  <si>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</si>
  <si>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</si>
  <si>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</si>
  <si>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</si>
  <si>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</si>
  <si>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</si>
  <si>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</si>
  <si>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</si>
  <si>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</si>
  <si>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ржаной обогащенный микроэлемнтами</t>
  </si>
  <si>
    <t>чай сладкий с лимоном</t>
  </si>
  <si>
    <t>чай сладкий с яблоком</t>
  </si>
  <si>
    <t>компот из свежих яблок</t>
  </si>
  <si>
    <t>чай с сахаром</t>
  </si>
  <si>
    <t>бутерброд с маслом сливочным и сыром</t>
  </si>
  <si>
    <t>директор ООО "Общепит плюс"</t>
  </si>
  <si>
    <t>С.В. Бунина</t>
  </si>
  <si>
    <t>яблоко</t>
  </si>
  <si>
    <t>сок фруктовый</t>
  </si>
  <si>
    <t>каша молочная пшенная с маслом сливочным</t>
  </si>
  <si>
    <t>хлеб ржаной обогащенный микроэлементами</t>
  </si>
  <si>
    <t>блюдо</t>
  </si>
  <si>
    <t>яйцо столовое</t>
  </si>
  <si>
    <t>апельсин</t>
  </si>
  <si>
    <t>мандарин</t>
  </si>
  <si>
    <t>макароны отварные с тефтелями мясными в соусе с помидором свежим</t>
  </si>
  <si>
    <t>йогурт фруктово-ягодный</t>
  </si>
  <si>
    <t>запеканка из творога с молоком сгущеным</t>
  </si>
  <si>
    <t xml:space="preserve">апельсин </t>
  </si>
  <si>
    <t>фрукт</t>
  </si>
  <si>
    <t>яблоко свежее</t>
  </si>
  <si>
    <t>каша рисовая молочная с маслом сливочным</t>
  </si>
  <si>
    <t>картофельное пюре с куриной котлетой и соленым огурцом</t>
  </si>
  <si>
    <t>картофельное пюре с рыбной котлетой и нарезкой свеклы отварной</t>
  </si>
  <si>
    <t>греча отварная с куриным гуляшом и нарезкой из свеклы отварной</t>
  </si>
  <si>
    <t>жаркое по-домашнему с мясом и зеленым горошком</t>
  </si>
  <si>
    <t>рис отварной с мясным гуляшом и соленым огурцом</t>
  </si>
  <si>
    <t>макароны отварные с печенью по-строгановски и винегретом</t>
  </si>
  <si>
    <t>МБОУ "Средняя школа №2 г.Грязовца"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</si>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</sst>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85" sqref="D185:D191"/>
    </sheetView>
  </sheetViews>
  <sheetFormatPr defaultColWidth="9.140625" defaultRowHeight="12.75" x14ac:dyDescent="0.2"/>
  <cols>
    <col min="1" max="1" width="4.5703125" style="2" customWidth="1"/>
    <col min="2" max="2" width="5.42578125" style="2" customWidth="1"/>
    <col min="3" max="3" width="9.140625" style="1"/>
    <col min="4" max="4" width="11.5703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62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29</v>
      </c>
      <c r="I4" s="47" t="s">
        <v>30</v>
      </c>
      <c r="J4" s="47" t="s">
        <v>31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27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28</v>
      </c>
    </row>
    <row r="6" spans="1:12" ht="15" x14ac:dyDescent="0.25">
      <c r="A6" s="20">
        <v>1</v>
      </c>
      <c r="B6" s="21">
        <v>1</v>
      </c>
      <c r="C6" s="22" t="s">
        <v>20</v>
      </c>
      <c r="D6" s="22" t="s">
        <v>21</v>
      </c>
      <c r="E6" s="39" t="s">
        <v>43</v>
      </c>
      <c r="F6" s="40">
        <v>205</v>
      </c>
      <c r="G6" s="40">
        <v>7</v>
      </c>
      <c r="H6" s="40">
        <v>7</v>
      </c>
      <c r="I6" s="40">
        <v>33</v>
      </c>
      <c r="J6" s="40">
        <v>223</v>
      </c>
      <c r="K6" s="41"/>
      <c r="L6" s="40">
        <v>28</v>
      </c>
    </row>
    <row r="7" spans="1:12" ht="15" x14ac:dyDescent="0.25">
      <c r="A7" s="23"/>
      <c r="B7" s="15"/>
      <c r="C7" s="11"/>
      <c r="D7" s="7" t="s">
        <v>45</v>
      </c>
      <c r="E7" s="42" t="s">
        <v>46</v>
      </c>
      <c r="F7" s="43">
        <v>40</v>
      </c>
      <c r="G7" s="43">
        <v>3</v>
      </c>
      <c r="H7" s="43">
        <v>3</v>
      </c>
      <c r="I7" s="43">
        <v>0</v>
      </c>
      <c r="J7" s="43">
        <v>39</v>
      </c>
      <c r="K7" s="44"/>
      <c r="L7" s="43">
        <v>10</v>
      </c>
    </row>
    <row r="8" spans="1:12" ht="15" x14ac:dyDescent="0.25">
      <c r="A8" s="23"/>
      <c r="B8" s="15"/>
      <c r="C8" s="11"/>
      <c r="D8" s="7" t="s">
        <v>22</v>
      </c>
      <c r="E8" s="42" t="s">
        <v>35</v>
      </c>
      <c r="F8" s="43">
        <v>225</v>
      </c>
      <c r="G8" s="43">
        <v>1</v>
      </c>
      <c r="H8" s="43">
        <v>0</v>
      </c>
      <c r="I8" s="43">
        <v>11</v>
      </c>
      <c r="J8" s="43">
        <v>35</v>
      </c>
      <c r="K8" s="44"/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38</v>
      </c>
      <c r="F9" s="43">
        <v>55</v>
      </c>
      <c r="G9" s="43">
        <v>6</v>
      </c>
      <c r="H9" s="43">
        <v>13</v>
      </c>
      <c r="I9" s="43">
        <v>16</v>
      </c>
      <c r="J9" s="43">
        <v>199</v>
      </c>
      <c r="K9" s="44"/>
      <c r="L9" s="43">
        <v>28</v>
      </c>
    </row>
    <row r="10" spans="1:12" ht="15" x14ac:dyDescent="0.25">
      <c r="A10" s="23"/>
      <c r="B10" s="15"/>
      <c r="C10" s="11"/>
      <c r="D10" s="7" t="s">
        <v>25</v>
      </c>
      <c r="E10" s="42" t="s">
        <v>42</v>
      </c>
      <c r="F10" s="43">
        <v>200</v>
      </c>
      <c r="G10" s="43">
        <v>1</v>
      </c>
      <c r="H10" s="43">
        <v>0</v>
      </c>
      <c r="I10" s="43">
        <v>33</v>
      </c>
      <c r="J10" s="43">
        <v>140</v>
      </c>
      <c r="K10" s="44"/>
      <c r="L10" s="43">
        <v>26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26</v>
      </c>
      <c r="E13" s="9"/>
      <c r="F13" s="19">
        <f>SUM(F6:F12)</f>
        <v>725</v>
      </c>
      <c r="G13" s="19">
        <f t="shared" ref="G13:J13" si="0">SUM(G6:G12)</f>
        <v>18</v>
      </c>
      <c r="H13" s="19">
        <f t="shared" si="0"/>
        <v>23</v>
      </c>
      <c r="I13" s="19">
        <f t="shared" si="0"/>
        <v>93</v>
      </c>
      <c r="J13" s="19">
        <f t="shared" si="0"/>
        <v>636</v>
      </c>
      <c r="K13" s="25"/>
      <c r="L13" s="19">
        <f t="shared" ref="L13" si="1">SUM(L6:L12)</f>
        <v>97</v>
      </c>
    </row>
    <row r="14" spans="1:12" ht="15" x14ac:dyDescent="0.25">
      <c r="A14" s="26">
        <f>A6</f>
        <v>1</v>
      </c>
      <c r="B14" s="13">
        <f>B6</f>
        <v>1</v>
      </c>
      <c r="C14" s="10" t="s">
        <v>63</v>
      </c>
      <c r="D14" s="7" t="s">
        <v>64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65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66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67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25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68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69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26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725</v>
      </c>
      <c r="G24" s="32">
        <f t="shared" ref="G24:J24" si="4">G13+G23</f>
        <v>18</v>
      </c>
      <c r="H24" s="32">
        <f t="shared" si="4"/>
        <v>23</v>
      </c>
      <c r="I24" s="32">
        <f t="shared" si="4"/>
        <v>93</v>
      </c>
      <c r="J24" s="32">
        <f t="shared" si="4"/>
        <v>636</v>
      </c>
      <c r="K24" s="32"/>
      <c r="L24" s="32">
        <f t="shared" ref="L24" si="5">L13+L23</f>
        <v>97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53" t="s">
        <v>58</v>
      </c>
      <c r="F25" s="54">
        <v>280</v>
      </c>
      <c r="G25" s="54">
        <v>20</v>
      </c>
      <c r="H25" s="54">
        <v>24</v>
      </c>
      <c r="I25" s="54">
        <v>21</v>
      </c>
      <c r="J25" s="54">
        <v>481</v>
      </c>
      <c r="K25" s="41"/>
      <c r="L25" s="40">
        <v>78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32</v>
      </c>
      <c r="F27" s="43">
        <v>200</v>
      </c>
      <c r="G27" s="43">
        <v>1</v>
      </c>
      <c r="H27" s="43">
        <v>0</v>
      </c>
      <c r="I27" s="43">
        <v>8</v>
      </c>
      <c r="J27" s="43">
        <v>196</v>
      </c>
      <c r="K27" s="44"/>
      <c r="L27" s="43">
        <v>5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2</v>
      </c>
      <c r="H28" s="43">
        <v>0</v>
      </c>
      <c r="I28" s="43">
        <v>20</v>
      </c>
      <c r="J28" s="43">
        <v>69</v>
      </c>
      <c r="K28" s="44"/>
      <c r="L28" s="43">
        <v>4</v>
      </c>
    </row>
    <row r="29" spans="1:12" ht="15" x14ac:dyDescent="0.25">
      <c r="A29" s="14"/>
      <c r="B29" s="15"/>
      <c r="C29" s="11"/>
      <c r="D29" s="7" t="s">
        <v>24</v>
      </c>
      <c r="E29" s="51" t="s">
        <v>47</v>
      </c>
      <c r="F29" s="52">
        <v>100</v>
      </c>
      <c r="G29" s="52">
        <v>1</v>
      </c>
      <c r="H29" s="52">
        <v>0</v>
      </c>
      <c r="I29" s="52">
        <v>8</v>
      </c>
      <c r="J29" s="52">
        <v>43</v>
      </c>
      <c r="K29" s="44"/>
      <c r="L29" s="43">
        <v>10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26</v>
      </c>
      <c r="E32" s="9"/>
      <c r="F32" s="19">
        <f>SUM(F25:F31)</f>
        <v>610</v>
      </c>
      <c r="G32" s="19">
        <f t="shared" ref="G32" si="6">SUM(G25:G31)</f>
        <v>24</v>
      </c>
      <c r="H32" s="19">
        <f t="shared" ref="H32" si="7">SUM(H25:H31)</f>
        <v>24</v>
      </c>
      <c r="I32" s="19">
        <f t="shared" ref="I32" si="8">SUM(I25:I31)</f>
        <v>57</v>
      </c>
      <c r="J32" s="19">
        <f t="shared" ref="J32:L32" si="9">SUM(J25:J31)</f>
        <v>789</v>
      </c>
      <c r="K32" s="25"/>
      <c r="L32" s="19">
        <f t="shared" si="9"/>
        <v>97</v>
      </c>
    </row>
    <row r="33" spans="1:12" ht="15" x14ac:dyDescent="0.25">
      <c r="A33" s="13">
        <f>A25</f>
        <v>1</v>
      </c>
      <c r="B33" s="13">
        <f>B25</f>
        <v>2</v>
      </c>
      <c r="C33" s="10" t="s">
        <v>63</v>
      </c>
      <c r="D33" s="7" t="s">
        <v>64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65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66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67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25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68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69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26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610</v>
      </c>
      <c r="G43" s="32">
        <f t="shared" ref="G43" si="14">G32+G42</f>
        <v>24</v>
      </c>
      <c r="H43" s="32">
        <f t="shared" ref="H43" si="15">H32+H42</f>
        <v>24</v>
      </c>
      <c r="I43" s="32">
        <f t="shared" ref="I43" si="16">I32+I42</f>
        <v>57</v>
      </c>
      <c r="J43" s="32">
        <f t="shared" ref="J43:L43" si="17">J32+J42</f>
        <v>789</v>
      </c>
      <c r="K43" s="32"/>
      <c r="L43" s="32">
        <f t="shared" si="17"/>
        <v>97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240</v>
      </c>
      <c r="G44" s="40">
        <v>19</v>
      </c>
      <c r="H44" s="40">
        <v>14</v>
      </c>
      <c r="I44" s="40">
        <v>35</v>
      </c>
      <c r="J44" s="40">
        <v>585</v>
      </c>
      <c r="K44" s="41"/>
      <c r="L44" s="40">
        <v>78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34</v>
      </c>
      <c r="F46" s="43">
        <v>222</v>
      </c>
      <c r="G46" s="43">
        <v>0</v>
      </c>
      <c r="H46" s="43">
        <v>0</v>
      </c>
      <c r="I46" s="43">
        <v>13</v>
      </c>
      <c r="J46" s="43">
        <v>37</v>
      </c>
      <c r="K46" s="44"/>
      <c r="L46" s="43">
        <v>5</v>
      </c>
    </row>
    <row r="47" spans="1:12" ht="15" x14ac:dyDescent="0.25">
      <c r="A47" s="23"/>
      <c r="B47" s="15"/>
      <c r="C47" s="11"/>
      <c r="D47" s="7" t="s">
        <v>23</v>
      </c>
      <c r="E47" s="42" t="s">
        <v>33</v>
      </c>
      <c r="F47" s="43">
        <v>30</v>
      </c>
      <c r="G47" s="43">
        <v>2</v>
      </c>
      <c r="H47" s="43">
        <v>0</v>
      </c>
      <c r="I47" s="43">
        <v>20</v>
      </c>
      <c r="J47" s="43">
        <v>69</v>
      </c>
      <c r="K47" s="44"/>
      <c r="L47" s="43">
        <v>4</v>
      </c>
    </row>
    <row r="48" spans="1:12" ht="15" x14ac:dyDescent="0.25">
      <c r="A48" s="23"/>
      <c r="B48" s="15"/>
      <c r="C48" s="11"/>
      <c r="D48" s="7" t="s">
        <v>24</v>
      </c>
      <c r="E48" s="42" t="s">
        <v>48</v>
      </c>
      <c r="F48" s="43">
        <v>100</v>
      </c>
      <c r="G48" s="43">
        <v>1</v>
      </c>
      <c r="H48" s="43">
        <v>0</v>
      </c>
      <c r="I48" s="43">
        <v>8</v>
      </c>
      <c r="J48" s="43">
        <v>38</v>
      </c>
      <c r="K48" s="44"/>
      <c r="L48" s="43">
        <v>10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26</v>
      </c>
      <c r="E51" s="9"/>
      <c r="F51" s="19">
        <f>SUM(F44:F50)</f>
        <v>592</v>
      </c>
      <c r="G51" s="19">
        <f t="shared" ref="G51" si="18">SUM(G44:G50)</f>
        <v>22</v>
      </c>
      <c r="H51" s="19">
        <f t="shared" ref="H51" si="19">SUM(H44:H50)</f>
        <v>14</v>
      </c>
      <c r="I51" s="19">
        <f t="shared" ref="I51" si="20">SUM(I44:I50)</f>
        <v>76</v>
      </c>
      <c r="J51" s="19">
        <f t="shared" ref="J51:L51" si="21">SUM(J44:J50)</f>
        <v>729</v>
      </c>
      <c r="K51" s="25"/>
      <c r="L51" s="19">
        <f t="shared" si="21"/>
        <v>97</v>
      </c>
    </row>
    <row r="52" spans="1:12" ht="15" x14ac:dyDescent="0.25">
      <c r="A52" s="26">
        <f>A44</f>
        <v>1</v>
      </c>
      <c r="B52" s="13">
        <f>B44</f>
        <v>3</v>
      </c>
      <c r="C52" s="10" t="s">
        <v>63</v>
      </c>
      <c r="D52" s="7" t="s">
        <v>64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65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66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67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25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68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69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26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592</v>
      </c>
      <c r="G62" s="32">
        <f t="shared" ref="G62" si="26">G51+G61</f>
        <v>22</v>
      </c>
      <c r="H62" s="32">
        <f t="shared" ref="H62" si="27">H51+H61</f>
        <v>14</v>
      </c>
      <c r="I62" s="32">
        <f t="shared" ref="I62" si="28">I51+I61</f>
        <v>76</v>
      </c>
      <c r="J62" s="32">
        <f t="shared" ref="J62:L62" si="29">J51+J61</f>
        <v>729</v>
      </c>
      <c r="K62" s="32"/>
      <c r="L62" s="32">
        <f t="shared" si="29"/>
        <v>97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320</v>
      </c>
      <c r="G63" s="40">
        <v>12</v>
      </c>
      <c r="H63" s="40">
        <v>31</v>
      </c>
      <c r="I63" s="40">
        <v>25</v>
      </c>
      <c r="J63" s="40">
        <v>554</v>
      </c>
      <c r="K63" s="41"/>
      <c r="L63" s="40">
        <v>60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35</v>
      </c>
      <c r="F65" s="43">
        <v>225</v>
      </c>
      <c r="G65" s="43">
        <v>1</v>
      </c>
      <c r="H65" s="43">
        <v>0</v>
      </c>
      <c r="I65" s="43">
        <v>11</v>
      </c>
      <c r="J65" s="43">
        <v>35</v>
      </c>
      <c r="K65" s="44"/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33</v>
      </c>
      <c r="F66" s="43">
        <v>30</v>
      </c>
      <c r="G66" s="43">
        <v>2</v>
      </c>
      <c r="H66" s="43">
        <v>0</v>
      </c>
      <c r="I66" s="43">
        <v>20</v>
      </c>
      <c r="J66" s="43">
        <v>69</v>
      </c>
      <c r="K66" s="44"/>
      <c r="L66" s="43">
        <v>4</v>
      </c>
    </row>
    <row r="67" spans="1:12" ht="15" x14ac:dyDescent="0.25">
      <c r="A67" s="23"/>
      <c r="B67" s="15"/>
      <c r="C67" s="11"/>
      <c r="D67" s="7" t="s">
        <v>24</v>
      </c>
      <c r="E67" s="42" t="s">
        <v>41</v>
      </c>
      <c r="F67" s="43">
        <v>150</v>
      </c>
      <c r="G67" s="43">
        <v>1</v>
      </c>
      <c r="H67" s="43">
        <v>1</v>
      </c>
      <c r="I67" s="43">
        <v>15</v>
      </c>
      <c r="J67" s="43">
        <v>70.5</v>
      </c>
      <c r="K67" s="44"/>
      <c r="L67" s="43">
        <v>28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26</v>
      </c>
      <c r="E70" s="9"/>
      <c r="F70" s="19">
        <f>SUM(F63:F69)</f>
        <v>725</v>
      </c>
      <c r="G70" s="19">
        <f t="shared" ref="G70" si="30">SUM(G63:G69)</f>
        <v>16</v>
      </c>
      <c r="H70" s="19">
        <f t="shared" ref="H70" si="31">SUM(H63:H69)</f>
        <v>32</v>
      </c>
      <c r="I70" s="19">
        <f t="shared" ref="I70" si="32">SUM(I63:I69)</f>
        <v>71</v>
      </c>
      <c r="J70" s="19">
        <f t="shared" ref="J70:L70" si="33">SUM(J63:J69)</f>
        <v>728.5</v>
      </c>
      <c r="K70" s="25"/>
      <c r="L70" s="19">
        <f t="shared" si="33"/>
        <v>97</v>
      </c>
    </row>
    <row r="71" spans="1:12" ht="15" x14ac:dyDescent="0.25">
      <c r="A71" s="26">
        <f>A63</f>
        <v>1</v>
      </c>
      <c r="B71" s="13">
        <f>B63</f>
        <v>4</v>
      </c>
      <c r="C71" s="10" t="s">
        <v>63</v>
      </c>
      <c r="D71" s="7" t="s">
        <v>64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65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66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67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25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68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69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26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725</v>
      </c>
      <c r="G81" s="32">
        <f t="shared" ref="G81" si="38">G70+G80</f>
        <v>16</v>
      </c>
      <c r="H81" s="32">
        <f t="shared" ref="H81" si="39">H70+H80</f>
        <v>32</v>
      </c>
      <c r="I81" s="32">
        <f t="shared" ref="I81" si="40">I70+I80</f>
        <v>71</v>
      </c>
      <c r="J81" s="32">
        <f t="shared" ref="J81:L81" si="41">J70+J80</f>
        <v>728.5</v>
      </c>
      <c r="K81" s="32"/>
      <c r="L81" s="32">
        <f t="shared" si="41"/>
        <v>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290</v>
      </c>
      <c r="G82" s="40">
        <v>16</v>
      </c>
      <c r="H82" s="40">
        <v>35</v>
      </c>
      <c r="I82" s="40">
        <v>34</v>
      </c>
      <c r="J82" s="40">
        <v>550</v>
      </c>
      <c r="K82" s="41"/>
      <c r="L82" s="40">
        <v>80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37</v>
      </c>
      <c r="F84" s="43">
        <v>215</v>
      </c>
      <c r="G84" s="43">
        <v>0</v>
      </c>
      <c r="H84" s="43">
        <v>0</v>
      </c>
      <c r="I84" s="43">
        <v>11</v>
      </c>
      <c r="J84" s="43">
        <v>40</v>
      </c>
      <c r="K84" s="44"/>
      <c r="L84" s="43">
        <v>3</v>
      </c>
    </row>
    <row r="85" spans="1:12" ht="15" x14ac:dyDescent="0.25">
      <c r="A85" s="23"/>
      <c r="B85" s="15"/>
      <c r="C85" s="11"/>
      <c r="D85" s="7" t="s">
        <v>23</v>
      </c>
      <c r="E85" s="42" t="s">
        <v>33</v>
      </c>
      <c r="F85" s="43">
        <v>30</v>
      </c>
      <c r="G85" s="43">
        <v>2</v>
      </c>
      <c r="H85" s="43">
        <v>0</v>
      </c>
      <c r="I85" s="43">
        <v>20</v>
      </c>
      <c r="J85" s="43">
        <v>69</v>
      </c>
      <c r="K85" s="44"/>
      <c r="L85" s="43">
        <v>4</v>
      </c>
    </row>
    <row r="86" spans="1:12" ht="15" x14ac:dyDescent="0.25">
      <c r="A86" s="23"/>
      <c r="B86" s="15"/>
      <c r="C86" s="11"/>
      <c r="D86" s="7" t="s">
        <v>24</v>
      </c>
      <c r="E86" s="42" t="s">
        <v>41</v>
      </c>
      <c r="F86" s="43">
        <v>100</v>
      </c>
      <c r="G86" s="43">
        <v>0</v>
      </c>
      <c r="H86" s="43">
        <v>0</v>
      </c>
      <c r="I86" s="43">
        <v>10</v>
      </c>
      <c r="J86" s="43">
        <v>47</v>
      </c>
      <c r="K86" s="44"/>
      <c r="L86" s="43">
        <v>10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26</v>
      </c>
      <c r="E89" s="9"/>
      <c r="F89" s="19">
        <f>SUM(F82:F88)</f>
        <v>635</v>
      </c>
      <c r="G89" s="19">
        <f t="shared" ref="G89" si="42">SUM(G82:G88)</f>
        <v>18</v>
      </c>
      <c r="H89" s="19">
        <f t="shared" ref="H89" si="43">SUM(H82:H88)</f>
        <v>35</v>
      </c>
      <c r="I89" s="19">
        <f t="shared" ref="I89" si="44">SUM(I82:I88)</f>
        <v>75</v>
      </c>
      <c r="J89" s="19">
        <f t="shared" ref="J89:L89" si="45">SUM(J82:J88)</f>
        <v>706</v>
      </c>
      <c r="K89" s="25"/>
      <c r="L89" s="19">
        <f t="shared" si="45"/>
        <v>97</v>
      </c>
    </row>
    <row r="90" spans="1:12" ht="15" x14ac:dyDescent="0.25">
      <c r="A90" s="26">
        <f>A82</f>
        <v>1</v>
      </c>
      <c r="B90" s="13">
        <f>B82</f>
        <v>5</v>
      </c>
      <c r="C90" s="10" t="s">
        <v>63</v>
      </c>
      <c r="D90" s="7" t="s">
        <v>64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65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66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67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25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68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69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26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635</v>
      </c>
      <c r="G100" s="32">
        <f t="shared" ref="G100" si="50">G89+G99</f>
        <v>18</v>
      </c>
      <c r="H100" s="32">
        <f t="shared" ref="H100" si="51">H89+H99</f>
        <v>35</v>
      </c>
      <c r="I100" s="32">
        <f t="shared" ref="I100" si="52">I89+I99</f>
        <v>75</v>
      </c>
      <c r="J100" s="32">
        <f t="shared" ref="J100:L100" si="53">J89+J99</f>
        <v>706</v>
      </c>
      <c r="K100" s="32"/>
      <c r="L100" s="32">
        <f t="shared" si="53"/>
        <v>97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55</v>
      </c>
      <c r="F101" s="40">
        <v>205</v>
      </c>
      <c r="G101" s="40">
        <v>6</v>
      </c>
      <c r="H101" s="40">
        <v>6</v>
      </c>
      <c r="I101" s="40">
        <v>29</v>
      </c>
      <c r="J101" s="40">
        <v>291</v>
      </c>
      <c r="K101" s="41"/>
      <c r="L101" s="40">
        <v>32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35</v>
      </c>
      <c r="F103" s="43">
        <v>225</v>
      </c>
      <c r="G103" s="43">
        <v>1</v>
      </c>
      <c r="H103" s="43">
        <v>0</v>
      </c>
      <c r="I103" s="43">
        <v>11</v>
      </c>
      <c r="J103" s="43">
        <v>35</v>
      </c>
      <c r="K103" s="44"/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 t="s">
        <v>38</v>
      </c>
      <c r="F104" s="43">
        <v>55</v>
      </c>
      <c r="G104" s="43">
        <v>6</v>
      </c>
      <c r="H104" s="43">
        <v>13</v>
      </c>
      <c r="I104" s="43">
        <v>16</v>
      </c>
      <c r="J104" s="43">
        <v>199</v>
      </c>
      <c r="K104" s="44"/>
      <c r="L104" s="43">
        <v>30</v>
      </c>
    </row>
    <row r="105" spans="1:12" ht="15" x14ac:dyDescent="0.25">
      <c r="A105" s="23"/>
      <c r="B105" s="15"/>
      <c r="C105" s="11"/>
      <c r="D105" s="7" t="s">
        <v>25</v>
      </c>
      <c r="E105" s="42" t="s">
        <v>42</v>
      </c>
      <c r="F105" s="43">
        <v>200</v>
      </c>
      <c r="G105" s="43">
        <v>1</v>
      </c>
      <c r="H105" s="43">
        <v>0</v>
      </c>
      <c r="I105" s="43">
        <v>33</v>
      </c>
      <c r="J105" s="43">
        <v>140</v>
      </c>
      <c r="K105" s="44"/>
      <c r="L105" s="43">
        <v>30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26</v>
      </c>
      <c r="E108" s="9"/>
      <c r="F108" s="19">
        <f>SUM(F101:F107)</f>
        <v>685</v>
      </c>
      <c r="G108" s="19">
        <f t="shared" ref="G108:J108" si="54">SUM(G101:G107)</f>
        <v>14</v>
      </c>
      <c r="H108" s="19">
        <f t="shared" si="54"/>
        <v>19</v>
      </c>
      <c r="I108" s="19">
        <f t="shared" si="54"/>
        <v>89</v>
      </c>
      <c r="J108" s="19">
        <f t="shared" si="54"/>
        <v>665</v>
      </c>
      <c r="K108" s="25"/>
      <c r="L108" s="19">
        <f t="shared" ref="L108" si="55">SUM(L101:L107)</f>
        <v>97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63</v>
      </c>
      <c r="D109" s="7" t="s">
        <v>64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65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66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67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25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68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69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26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6</v>
      </c>
      <c r="C119" s="58" t="s">
        <v>4</v>
      </c>
      <c r="D119" s="59"/>
      <c r="E119" s="31"/>
      <c r="F119" s="32">
        <f>F108+F118</f>
        <v>685</v>
      </c>
      <c r="G119" s="32">
        <f t="shared" ref="G119" si="58">G108+G118</f>
        <v>14</v>
      </c>
      <c r="H119" s="32">
        <f t="shared" ref="H119" si="59">H108+H118</f>
        <v>19</v>
      </c>
      <c r="I119" s="32">
        <f t="shared" ref="I119" si="60">I108+I118</f>
        <v>89</v>
      </c>
      <c r="J119" s="32">
        <f t="shared" ref="J119:L119" si="61">J108+J118</f>
        <v>665</v>
      </c>
      <c r="K119" s="32"/>
      <c r="L119" s="32">
        <f t="shared" si="61"/>
        <v>97</v>
      </c>
    </row>
    <row r="120" spans="1:12" ht="18" customHeight="1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56</v>
      </c>
      <c r="F120" s="40">
        <v>250</v>
      </c>
      <c r="G120" s="40">
        <v>17</v>
      </c>
      <c r="H120" s="40">
        <v>19</v>
      </c>
      <c r="I120" s="40">
        <v>36</v>
      </c>
      <c r="J120" s="40">
        <v>382</v>
      </c>
      <c r="K120" s="41"/>
      <c r="L120" s="40">
        <v>68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34</v>
      </c>
      <c r="F122" s="43">
        <v>222</v>
      </c>
      <c r="G122" s="43">
        <v>0</v>
      </c>
      <c r="H122" s="43">
        <v>0</v>
      </c>
      <c r="I122" s="43">
        <v>13</v>
      </c>
      <c r="J122" s="43">
        <v>37</v>
      </c>
      <c r="K122" s="44"/>
      <c r="L122" s="43">
        <v>5</v>
      </c>
    </row>
    <row r="123" spans="1:12" ht="15" x14ac:dyDescent="0.25">
      <c r="A123" s="14"/>
      <c r="B123" s="15"/>
      <c r="C123" s="11"/>
      <c r="D123" s="7" t="s">
        <v>23</v>
      </c>
      <c r="E123" s="42" t="s">
        <v>33</v>
      </c>
      <c r="F123" s="43">
        <v>30</v>
      </c>
      <c r="G123" s="43">
        <v>2</v>
      </c>
      <c r="H123" s="43">
        <v>0</v>
      </c>
      <c r="I123" s="43">
        <v>20</v>
      </c>
      <c r="J123" s="43">
        <v>69</v>
      </c>
      <c r="K123" s="44"/>
      <c r="L123" s="43">
        <v>4</v>
      </c>
    </row>
    <row r="124" spans="1:12" ht="15" x14ac:dyDescent="0.25">
      <c r="A124" s="14"/>
      <c r="B124" s="15"/>
      <c r="C124" s="11"/>
      <c r="D124" s="7" t="s">
        <v>53</v>
      </c>
      <c r="E124" s="42" t="s">
        <v>54</v>
      </c>
      <c r="F124" s="43">
        <v>150</v>
      </c>
      <c r="G124" s="43">
        <v>1</v>
      </c>
      <c r="H124" s="43">
        <v>1</v>
      </c>
      <c r="I124" s="43">
        <v>15</v>
      </c>
      <c r="J124" s="43">
        <v>71</v>
      </c>
      <c r="K124" s="44"/>
      <c r="L124" s="43">
        <v>20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26</v>
      </c>
      <c r="E127" s="9"/>
      <c r="F127" s="19">
        <f>SUM(F120:F126)</f>
        <v>652</v>
      </c>
      <c r="G127" s="19">
        <f t="shared" ref="G127:J127" si="62">SUM(G120:G126)</f>
        <v>20</v>
      </c>
      <c r="H127" s="19">
        <f t="shared" si="62"/>
        <v>20</v>
      </c>
      <c r="I127" s="19">
        <f t="shared" si="62"/>
        <v>84</v>
      </c>
      <c r="J127" s="19">
        <f t="shared" si="62"/>
        <v>559</v>
      </c>
      <c r="K127" s="25"/>
      <c r="L127" s="19">
        <f t="shared" ref="L127" si="63">SUM(L120:L126)</f>
        <v>97</v>
      </c>
    </row>
    <row r="128" spans="1:12" ht="15" x14ac:dyDescent="0.25">
      <c r="A128" s="13">
        <f>A120</f>
        <v>2</v>
      </c>
      <c r="B128" s="13">
        <v>7</v>
      </c>
      <c r="C128" s="10" t="s">
        <v>63</v>
      </c>
      <c r="D128" s="7" t="s">
        <v>64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65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66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67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25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68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69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26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8" t="s">
        <v>4</v>
      </c>
      <c r="D138" s="59"/>
      <c r="E138" s="31"/>
      <c r="F138" s="32">
        <f>F127+F137</f>
        <v>652</v>
      </c>
      <c r="G138" s="32">
        <f t="shared" ref="G138" si="66">G127+G137</f>
        <v>20</v>
      </c>
      <c r="H138" s="32">
        <f t="shared" ref="H138" si="67">H127+H137</f>
        <v>20</v>
      </c>
      <c r="I138" s="32">
        <f t="shared" ref="I138" si="68">I127+I137</f>
        <v>84</v>
      </c>
      <c r="J138" s="32">
        <f t="shared" ref="J138:L138" si="69">J127+J137</f>
        <v>559</v>
      </c>
      <c r="K138" s="32"/>
      <c r="L138" s="32">
        <f t="shared" si="69"/>
        <v>97</v>
      </c>
    </row>
    <row r="139" spans="1:12" ht="25.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 t="s">
        <v>61</v>
      </c>
      <c r="F139" s="40">
        <v>290</v>
      </c>
      <c r="G139" s="40">
        <v>4</v>
      </c>
      <c r="H139" s="40">
        <v>13</v>
      </c>
      <c r="I139" s="40">
        <v>16</v>
      </c>
      <c r="J139" s="40">
        <v>329</v>
      </c>
      <c r="K139" s="41"/>
      <c r="L139" s="40">
        <v>63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36</v>
      </c>
      <c r="F141" s="43">
        <v>200</v>
      </c>
      <c r="G141" s="43">
        <v>0</v>
      </c>
      <c r="H141" s="43">
        <v>2</v>
      </c>
      <c r="I141" s="43">
        <v>22</v>
      </c>
      <c r="J141" s="43">
        <v>115</v>
      </c>
      <c r="K141" s="44"/>
      <c r="L141" s="43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33</v>
      </c>
      <c r="F142" s="43">
        <v>30</v>
      </c>
      <c r="G142" s="43">
        <v>2</v>
      </c>
      <c r="H142" s="43">
        <v>0</v>
      </c>
      <c r="I142" s="43">
        <v>20</v>
      </c>
      <c r="J142" s="43">
        <v>69</v>
      </c>
      <c r="K142" s="44"/>
      <c r="L142" s="43">
        <v>4</v>
      </c>
    </row>
    <row r="143" spans="1:12" ht="15" x14ac:dyDescent="0.25">
      <c r="A143" s="23"/>
      <c r="B143" s="15"/>
      <c r="C143" s="11"/>
      <c r="D143" s="7" t="s">
        <v>24</v>
      </c>
      <c r="E143" s="42" t="s">
        <v>41</v>
      </c>
      <c r="F143" s="43">
        <v>150</v>
      </c>
      <c r="G143" s="43">
        <v>1</v>
      </c>
      <c r="H143" s="43">
        <v>1</v>
      </c>
      <c r="I143" s="43">
        <v>15</v>
      </c>
      <c r="J143" s="43">
        <v>70</v>
      </c>
      <c r="K143" s="44"/>
      <c r="L143" s="43">
        <v>15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26</v>
      </c>
      <c r="E146" s="9"/>
      <c r="F146" s="19">
        <f>SUM(F139:F145)</f>
        <v>670</v>
      </c>
      <c r="G146" s="19">
        <f t="shared" ref="G146:J146" si="70">SUM(G139:G145)</f>
        <v>7</v>
      </c>
      <c r="H146" s="19">
        <f t="shared" si="70"/>
        <v>16</v>
      </c>
      <c r="I146" s="19">
        <f t="shared" si="70"/>
        <v>73</v>
      </c>
      <c r="J146" s="19">
        <f t="shared" si="70"/>
        <v>583</v>
      </c>
      <c r="K146" s="25"/>
      <c r="L146" s="19">
        <f t="shared" ref="L146" si="71">SUM(L139:L145)</f>
        <v>97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63</v>
      </c>
      <c r="D147" s="7" t="s">
        <v>64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65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66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67</v>
      </c>
      <c r="E150" s="42"/>
      <c r="F150" s="42"/>
      <c r="G150" s="42"/>
      <c r="H150" s="42"/>
      <c r="I150" s="42"/>
      <c r="J150" s="42"/>
      <c r="K150" s="44"/>
      <c r="L150" s="43"/>
    </row>
    <row r="151" spans="1:12" ht="15" x14ac:dyDescent="0.25">
      <c r="A151" s="23"/>
      <c r="B151" s="15"/>
      <c r="C151" s="11"/>
      <c r="D151" s="7" t="s">
        <v>25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68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69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26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8</v>
      </c>
      <c r="C157" s="58" t="s">
        <v>4</v>
      </c>
      <c r="D157" s="59"/>
      <c r="E157" s="31"/>
      <c r="F157" s="32">
        <f>F146+F156</f>
        <v>670</v>
      </c>
      <c r="G157" s="32">
        <f t="shared" ref="G157" si="74">G146+G156</f>
        <v>7</v>
      </c>
      <c r="H157" s="32">
        <f t="shared" ref="H157" si="75">H146+H156</f>
        <v>16</v>
      </c>
      <c r="I157" s="32">
        <f t="shared" ref="I157" si="76">I146+I156</f>
        <v>73</v>
      </c>
      <c r="J157" s="32">
        <f t="shared" ref="J157:L157" si="77">J146+J156</f>
        <v>583</v>
      </c>
      <c r="K157" s="32"/>
      <c r="L157" s="32">
        <f t="shared" si="77"/>
        <v>97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51</v>
      </c>
      <c r="F158" s="40">
        <v>185</v>
      </c>
      <c r="G158" s="40">
        <v>20</v>
      </c>
      <c r="H158" s="40">
        <v>17</v>
      </c>
      <c r="I158" s="40">
        <v>39</v>
      </c>
      <c r="J158" s="40">
        <v>442</v>
      </c>
      <c r="K158" s="41"/>
      <c r="L158" s="40">
        <v>70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37</v>
      </c>
      <c r="F160" s="43">
        <v>215</v>
      </c>
      <c r="G160" s="43">
        <v>0</v>
      </c>
      <c r="H160" s="43">
        <v>0</v>
      </c>
      <c r="I160" s="43">
        <v>11</v>
      </c>
      <c r="J160" s="43">
        <v>40</v>
      </c>
      <c r="K160" s="44"/>
      <c r="L160" s="43">
        <v>5</v>
      </c>
    </row>
    <row r="161" spans="1:12" ht="15" x14ac:dyDescent="0.25">
      <c r="A161" s="23"/>
      <c r="B161" s="15"/>
      <c r="C161" s="11"/>
      <c r="D161" s="7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25</v>
      </c>
      <c r="E162" s="42" t="s">
        <v>50</v>
      </c>
      <c r="F162" s="43">
        <v>100</v>
      </c>
      <c r="G162" s="43">
        <v>3</v>
      </c>
      <c r="H162" s="43">
        <v>6</v>
      </c>
      <c r="I162" s="43">
        <v>13</v>
      </c>
      <c r="J162" s="43">
        <v>117</v>
      </c>
      <c r="K162" s="44"/>
      <c r="L162" s="43">
        <v>22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26</v>
      </c>
      <c r="E165" s="9"/>
      <c r="F165" s="19">
        <f>SUM(F158:F164)</f>
        <v>500</v>
      </c>
      <c r="G165" s="19">
        <f t="shared" ref="G165:J165" si="78">SUM(G158:G164)</f>
        <v>23</v>
      </c>
      <c r="H165" s="19">
        <f t="shared" si="78"/>
        <v>23</v>
      </c>
      <c r="I165" s="19">
        <f t="shared" si="78"/>
        <v>63</v>
      </c>
      <c r="J165" s="19">
        <f t="shared" si="78"/>
        <v>599</v>
      </c>
      <c r="K165" s="25"/>
      <c r="L165" s="19">
        <f t="shared" ref="L165" si="79">SUM(L158:L164)</f>
        <v>97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63</v>
      </c>
      <c r="D166" s="7" t="s">
        <v>64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65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66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67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25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68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69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26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9</v>
      </c>
      <c r="C176" s="58" t="s">
        <v>4</v>
      </c>
      <c r="D176" s="59"/>
      <c r="E176" s="31"/>
      <c r="F176" s="32">
        <f>F165+F175</f>
        <v>500</v>
      </c>
      <c r="G176" s="32">
        <f t="shared" ref="G176" si="82">G165+G175</f>
        <v>23</v>
      </c>
      <c r="H176" s="32">
        <f t="shared" ref="H176" si="83">H165+H175</f>
        <v>23</v>
      </c>
      <c r="I176" s="32">
        <f t="shared" ref="I176" si="84">I165+I175</f>
        <v>63</v>
      </c>
      <c r="J176" s="32">
        <f t="shared" ref="J176:L176" si="85">J165+J175</f>
        <v>599</v>
      </c>
      <c r="K176" s="32"/>
      <c r="L176" s="32">
        <f t="shared" si="85"/>
        <v>97</v>
      </c>
    </row>
    <row r="177" spans="1:12" ht="25.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 t="s">
        <v>57</v>
      </c>
      <c r="F177" s="40">
        <v>260</v>
      </c>
      <c r="G177" s="40">
        <v>15</v>
      </c>
      <c r="H177" s="40">
        <v>17</v>
      </c>
      <c r="I177" s="40">
        <v>28</v>
      </c>
      <c r="J177" s="40">
        <v>377</v>
      </c>
      <c r="K177" s="41"/>
      <c r="L177" s="40">
        <v>62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34</v>
      </c>
      <c r="F179" s="43">
        <v>222</v>
      </c>
      <c r="G179" s="43">
        <v>0</v>
      </c>
      <c r="H179" s="43">
        <v>0</v>
      </c>
      <c r="I179" s="43">
        <v>13</v>
      </c>
      <c r="J179" s="43">
        <v>37</v>
      </c>
      <c r="K179" s="44"/>
      <c r="L179" s="43">
        <v>5</v>
      </c>
    </row>
    <row r="180" spans="1:12" ht="15" x14ac:dyDescent="0.25">
      <c r="A180" s="23"/>
      <c r="B180" s="15"/>
      <c r="C180" s="11"/>
      <c r="D180" s="7" t="s">
        <v>23</v>
      </c>
      <c r="E180" s="42" t="s">
        <v>33</v>
      </c>
      <c r="F180" s="43">
        <v>30</v>
      </c>
      <c r="G180" s="43">
        <v>2</v>
      </c>
      <c r="H180" s="43">
        <v>0</v>
      </c>
      <c r="I180" s="43">
        <v>20</v>
      </c>
      <c r="J180" s="43">
        <v>69</v>
      </c>
      <c r="K180" s="44"/>
      <c r="L180" s="43">
        <v>4</v>
      </c>
    </row>
    <row r="181" spans="1:12" ht="15" x14ac:dyDescent="0.25">
      <c r="A181" s="23"/>
      <c r="B181" s="15"/>
      <c r="C181" s="11"/>
      <c r="D181" s="7" t="s">
        <v>24</v>
      </c>
      <c r="E181" s="42" t="s">
        <v>52</v>
      </c>
      <c r="F181" s="43">
        <v>100</v>
      </c>
      <c r="G181" s="43">
        <v>1</v>
      </c>
      <c r="H181" s="43">
        <v>0</v>
      </c>
      <c r="I181" s="43">
        <v>8</v>
      </c>
      <c r="J181" s="43">
        <v>43</v>
      </c>
      <c r="K181" s="44"/>
      <c r="L181" s="43">
        <v>26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26</v>
      </c>
      <c r="E184" s="9"/>
      <c r="F184" s="19">
        <f>SUM(F177:F183)</f>
        <v>612</v>
      </c>
      <c r="G184" s="19">
        <f t="shared" ref="G184:J184" si="86">SUM(G177:G183)</f>
        <v>18</v>
      </c>
      <c r="H184" s="19">
        <f t="shared" si="86"/>
        <v>17</v>
      </c>
      <c r="I184" s="19">
        <f t="shared" si="86"/>
        <v>69</v>
      </c>
      <c r="J184" s="19">
        <f t="shared" si="86"/>
        <v>526</v>
      </c>
      <c r="K184" s="25"/>
      <c r="L184" s="19">
        <f t="shared" ref="L184" si="87">SUM(L177:L183)</f>
        <v>97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63</v>
      </c>
      <c r="D185" s="7" t="s">
        <v>64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65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66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67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25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68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69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26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8" t="s">
        <v>4</v>
      </c>
      <c r="D195" s="59"/>
      <c r="E195" s="31"/>
      <c r="F195" s="32">
        <f>F184+F194</f>
        <v>612</v>
      </c>
      <c r="G195" s="32">
        <f t="shared" ref="G195" si="90">G184+G194</f>
        <v>18</v>
      </c>
      <c r="H195" s="32">
        <f t="shared" ref="H195" si="91">H184+H194</f>
        <v>17</v>
      </c>
      <c r="I195" s="32">
        <f t="shared" ref="I195" si="92">I184+I194</f>
        <v>69</v>
      </c>
      <c r="J195" s="32">
        <f t="shared" ref="J195:L195" si="93">J184+J194</f>
        <v>526</v>
      </c>
      <c r="K195" s="32"/>
      <c r="L195" s="32">
        <f t="shared" si="93"/>
        <v>97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640.6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</v>
      </c>
      <c r="H196" s="34">
        <f t="shared" si="94"/>
        <v>22.3</v>
      </c>
      <c r="I196" s="34">
        <f t="shared" si="94"/>
        <v>75</v>
      </c>
      <c r="J196" s="34">
        <f t="shared" si="94"/>
        <v>652.04999999999995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2024-03-07T10:35:40Z</dcterms:modified>
</cp:coreProperties>
</file>